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tanczak\Desktop\Marta\"/>
    </mc:Choice>
  </mc:AlternateContent>
  <bookViews>
    <workbookView xWindow="0" yWindow="0" windowWidth="22992" windowHeight="9144"/>
  </bookViews>
  <sheets>
    <sheet name="Budynk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" i="1" l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S25" i="1" l="1"/>
  <c r="R25" i="1"/>
  <c r="T25" i="1" l="1"/>
  <c r="U6" i="1"/>
</calcChain>
</file>

<file path=xl/sharedStrings.xml><?xml version="1.0" encoding="utf-8"?>
<sst xmlns="http://schemas.openxmlformats.org/spreadsheetml/2006/main" count="469" uniqueCount="112">
  <si>
    <t>Dane do faktury</t>
  </si>
  <si>
    <t xml:space="preserve">Prognozowane zużycie energii [kWh] w okresie </t>
  </si>
  <si>
    <t xml:space="preserve">Od: </t>
  </si>
  <si>
    <t xml:space="preserve">Do: </t>
  </si>
  <si>
    <t>L.p.</t>
  </si>
  <si>
    <t xml:space="preserve">Nabywca </t>
  </si>
  <si>
    <t>Adres nabywcy</t>
  </si>
  <si>
    <t>Odbiorca</t>
  </si>
  <si>
    <t>NIP</t>
  </si>
  <si>
    <t>Adres do faktury</t>
  </si>
  <si>
    <t>Nazwa punktu poboru</t>
  </si>
  <si>
    <t>Miejscowość</t>
  </si>
  <si>
    <t>Ulica</t>
  </si>
  <si>
    <t>Nr</t>
  </si>
  <si>
    <t>Kod</t>
  </si>
  <si>
    <t>Numer PPE/ewidencyjny</t>
  </si>
  <si>
    <t>Numer ewidencyjny OSD</t>
  </si>
  <si>
    <t>Numer licznika</t>
  </si>
  <si>
    <t>Obecna Taryfa</t>
  </si>
  <si>
    <t>Moc umowna</t>
  </si>
  <si>
    <t>Strefa całodobowa/szczyt dzienna</t>
  </si>
  <si>
    <t>Strefa pozaszczyt nocna</t>
  </si>
  <si>
    <t>Reszta doby</t>
  </si>
  <si>
    <t xml:space="preserve">Suma Prognozowanego zużycia </t>
  </si>
  <si>
    <t xml:space="preserve">Nazwa lokalnego OSD </t>
  </si>
  <si>
    <t>Pierwsza/ Kolejna zmiana sprzedawcy</t>
  </si>
  <si>
    <t xml:space="preserve">Aktualny sprzedawca </t>
  </si>
  <si>
    <t>Rodzaj umowy</t>
  </si>
  <si>
    <t>Okres wypowiedzenia</t>
  </si>
  <si>
    <t>Okres obowiązywania umowy</t>
  </si>
  <si>
    <t>Złożone wypowiedzenie</t>
  </si>
  <si>
    <t>Rozpoczęcie sprzedaży</t>
  </si>
  <si>
    <t>Zakończenie sprzedaży</t>
  </si>
  <si>
    <t>Uwagi</t>
  </si>
  <si>
    <t>Radzymin</t>
  </si>
  <si>
    <t>05-250</t>
  </si>
  <si>
    <t>C12a</t>
  </si>
  <si>
    <t>nie dotyczy</t>
  </si>
  <si>
    <t>Instalacja fotowoltaiczna</t>
  </si>
  <si>
    <t>PGE Dystrybucja</t>
  </si>
  <si>
    <t>kolejna</t>
  </si>
  <si>
    <t>rozdzielna</t>
  </si>
  <si>
    <t>7</t>
  </si>
  <si>
    <t>2</t>
  </si>
  <si>
    <t>3</t>
  </si>
  <si>
    <t>G11</t>
  </si>
  <si>
    <t>24</t>
  </si>
  <si>
    <t>C11</t>
  </si>
  <si>
    <t>Słowackiego</t>
  </si>
  <si>
    <t>ul. Komunalna 2, 05-250 Radzymin</t>
  </si>
  <si>
    <t>budynek</t>
  </si>
  <si>
    <t>Zakład Gospodarki Komunalnej w Radzyminie Sp. z o.o.</t>
  </si>
  <si>
    <t>Zakład Gospodarki Komunalnej w Radzyminie Sp. z o. o.</t>
  </si>
  <si>
    <t>125-17-52-465</t>
  </si>
  <si>
    <t>Polna</t>
  </si>
  <si>
    <t>19</t>
  </si>
  <si>
    <t>590543570402072203</t>
  </si>
  <si>
    <t>Weteranów</t>
  </si>
  <si>
    <t>590543570402071886</t>
  </si>
  <si>
    <t>13906783</t>
  </si>
  <si>
    <t>Romualda Traugutta</t>
  </si>
  <si>
    <t>590543570402072234</t>
  </si>
  <si>
    <t>25894089</t>
  </si>
  <si>
    <t>Zduńska</t>
  </si>
  <si>
    <t>590543570402071701</t>
  </si>
  <si>
    <t>96643240</t>
  </si>
  <si>
    <t>Ogrodowa</t>
  </si>
  <si>
    <t>590543570402072241</t>
  </si>
  <si>
    <t>0 7226431</t>
  </si>
  <si>
    <t>2A</t>
  </si>
  <si>
    <t>590543570402072180</t>
  </si>
  <si>
    <t>590543570402072197</t>
  </si>
  <si>
    <t>26161032</t>
  </si>
  <si>
    <t>Komunalna</t>
  </si>
  <si>
    <t>590543570402051697</t>
  </si>
  <si>
    <t>56422682</t>
  </si>
  <si>
    <t>1 dz. 43/2</t>
  </si>
  <si>
    <t>590543570402041223</t>
  </si>
  <si>
    <t>95828118</t>
  </si>
  <si>
    <t>1A dz. 43/2</t>
  </si>
  <si>
    <t>590543570402041216</t>
  </si>
  <si>
    <t>95828124</t>
  </si>
  <si>
    <t>dz. 21</t>
  </si>
  <si>
    <t>590543570402044958</t>
  </si>
  <si>
    <t>94451742</t>
  </si>
  <si>
    <t>590543570402042312</t>
  </si>
  <si>
    <t>89217680</t>
  </si>
  <si>
    <t>budynek mieszkalny- ADM</t>
  </si>
  <si>
    <t>590543570402339511</t>
  </si>
  <si>
    <t>92113140</t>
  </si>
  <si>
    <t>590543570402338965</t>
  </si>
  <si>
    <t>92914038</t>
  </si>
  <si>
    <t xml:space="preserve">Komunalna </t>
  </si>
  <si>
    <t>8</t>
  </si>
  <si>
    <t>590543570402183350</t>
  </si>
  <si>
    <t>0 2646298</t>
  </si>
  <si>
    <t>targowisko miejskie</t>
  </si>
  <si>
    <t>590543570401923476</t>
  </si>
  <si>
    <t>91264965</t>
  </si>
  <si>
    <t>590543570401921960</t>
  </si>
  <si>
    <t>83995483</t>
  </si>
  <si>
    <t>3 m.1</t>
  </si>
  <si>
    <t>590543570401512373</t>
  </si>
  <si>
    <t>Załącznik nr 1</t>
  </si>
  <si>
    <t>RENPRO</t>
  </si>
  <si>
    <t>do 31.12.2024r.</t>
  </si>
  <si>
    <t>od 01.01.2025r.</t>
  </si>
  <si>
    <t>stacja ładowania pojazdów</t>
  </si>
  <si>
    <t>dz. 31/6</t>
  </si>
  <si>
    <t>C12b</t>
  </si>
  <si>
    <t>590543570402311814</t>
  </si>
  <si>
    <t>do 31.12.2025r.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</si>
</sst>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0\-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9C000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/>
    </xf>
    <xf numFmtId="0" fontId="3" fillId="5" borderId="7" xfId="1" applyFill="1" applyBorder="1" applyAlignment="1" applyProtection="1">
      <alignment horizontal="center" vertical="center"/>
      <protection locked="0"/>
    </xf>
    <xf numFmtId="0" fontId="3" fillId="3" borderId="5" xfId="1" applyFill="1" applyBorder="1" applyAlignment="1" applyProtection="1">
      <alignment horizontal="center" vertical="center"/>
      <protection locked="0"/>
    </xf>
    <xf numFmtId="0" fontId="3" fillId="3" borderId="2" xfId="1" applyFill="1" applyBorder="1" applyAlignment="1" applyProtection="1">
      <alignment horizontal="center" vertical="center"/>
      <protection locked="0"/>
    </xf>
    <xf numFmtId="0" fontId="3" fillId="3" borderId="3" xfId="1" applyFill="1" applyBorder="1" applyAlignment="1" applyProtection="1">
      <alignment horizontal="center" vertical="center"/>
      <protection locked="0"/>
    </xf>
    <xf numFmtId="165" fontId="3" fillId="3" borderId="3" xfId="1" applyNumberFormat="1" applyFill="1" applyBorder="1" applyAlignment="1" applyProtection="1">
      <alignment horizontal="center" vertical="center"/>
      <protection locked="0"/>
    </xf>
    <xf numFmtId="49" fontId="3" fillId="3" borderId="2" xfId="1" applyNumberFormat="1" applyFill="1" applyBorder="1" applyAlignment="1" applyProtection="1">
      <alignment horizontal="center" vertical="center"/>
      <protection locked="0"/>
    </xf>
    <xf numFmtId="0" fontId="3" fillId="5" borderId="3" xfId="1" applyFill="1" applyBorder="1" applyAlignment="1" applyProtection="1">
      <alignment horizontal="center" vertical="center"/>
      <protection locked="0"/>
    </xf>
    <xf numFmtId="49" fontId="3" fillId="3" borderId="3" xfId="1" applyNumberFormat="1" applyFill="1" applyBorder="1" applyAlignment="1" applyProtection="1">
      <alignment horizontal="center" vertical="center"/>
      <protection locked="0"/>
    </xf>
    <xf numFmtId="4" fontId="3" fillId="5" borderId="2" xfId="1" applyNumberFormat="1" applyFill="1" applyBorder="1" applyAlignment="1">
      <alignment horizontal="right" vertical="center"/>
    </xf>
    <xf numFmtId="4" fontId="3" fillId="3" borderId="4" xfId="1" applyNumberForma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4" fontId="3" fillId="3" borderId="2" xfId="1" applyNumberFormat="1" applyFill="1" applyBorder="1" applyAlignment="1">
      <alignment horizontal="right" vertical="center"/>
    </xf>
    <xf numFmtId="0" fontId="3" fillId="5" borderId="2" xfId="1" applyFill="1" applyBorder="1" applyAlignment="1">
      <alignment horizontal="center" vertical="center"/>
    </xf>
    <xf numFmtId="0" fontId="3" fillId="5" borderId="2" xfId="1" applyFill="1" applyBorder="1" applyAlignment="1" applyProtection="1">
      <alignment horizontal="center" vertical="center"/>
      <protection locked="0"/>
    </xf>
    <xf numFmtId="0" fontId="3" fillId="5" borderId="5" xfId="1" applyFill="1" applyBorder="1" applyAlignment="1" applyProtection="1">
      <alignment horizontal="center" vertical="center"/>
      <protection locked="0"/>
    </xf>
    <xf numFmtId="4" fontId="3" fillId="5" borderId="4" xfId="1" applyNumberFormat="1" applyFill="1" applyBorder="1" applyAlignment="1">
      <alignment horizontal="center" vertical="center"/>
    </xf>
    <xf numFmtId="4" fontId="3" fillId="6" borderId="4" xfId="1" applyNumberFormat="1" applyFill="1" applyBorder="1" applyAlignment="1">
      <alignment horizontal="center" vertical="center"/>
    </xf>
    <xf numFmtId="4" fontId="3" fillId="3" borderId="1" xfId="1" applyNumberFormat="1" applyFill="1" applyBorder="1" applyAlignment="1">
      <alignment horizontal="right" vertical="center"/>
    </xf>
    <xf numFmtId="165" fontId="3" fillId="3" borderId="2" xfId="1" applyNumberFormat="1" applyFill="1" applyBorder="1" applyAlignment="1" applyProtection="1">
      <alignment horizontal="center" vertical="center"/>
      <protection locked="0"/>
    </xf>
    <xf numFmtId="0" fontId="3" fillId="0" borderId="7" xfId="1" applyBorder="1" applyAlignment="1" applyProtection="1">
      <alignment horizontal="center" vertical="center"/>
      <protection locked="0"/>
    </xf>
    <xf numFmtId="0" fontId="3" fillId="0" borderId="5" xfId="1" applyBorder="1" applyAlignment="1" applyProtection="1">
      <alignment horizontal="center" vertical="center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165" fontId="3" fillId="0" borderId="3" xfId="1" applyNumberForma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49" fontId="3" fillId="0" borderId="3" xfId="1" applyNumberFormat="1" applyBorder="1" applyAlignment="1" applyProtection="1">
      <alignment horizontal="center" vertical="center"/>
      <protection locked="0"/>
    </xf>
    <xf numFmtId="0" fontId="3" fillId="0" borderId="2" xfId="1" applyBorder="1" applyAlignment="1" applyProtection="1">
      <alignment horizontal="center" vertical="center"/>
      <protection locked="0"/>
    </xf>
    <xf numFmtId="4" fontId="3" fillId="0" borderId="2" xfId="1" applyNumberForma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8" borderId="0" xfId="0" applyFont="1" applyFill="1"/>
    <xf numFmtId="1" fontId="4" fillId="8" borderId="0" xfId="0" applyNumberFormat="1" applyFont="1" applyFill="1"/>
    <xf numFmtId="0" fontId="0" fillId="8" borderId="0" xfId="0" applyFill="1"/>
    <xf numFmtId="4" fontId="3" fillId="8" borderId="0" xfId="0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4" fontId="3" fillId="9" borderId="4" xfId="0" applyNumberFormat="1" applyFont="1" applyFill="1" applyBorder="1" applyAlignment="1">
      <alignment horizontal="center" vertical="center"/>
    </xf>
    <xf numFmtId="164" fontId="5" fillId="9" borderId="5" xfId="0" applyNumberFormat="1" applyFont="1" applyFill="1" applyBorder="1" applyAlignment="1">
      <alignment horizontal="center" vertical="center"/>
    </xf>
    <xf numFmtId="4" fontId="3" fillId="9" borderId="5" xfId="0" applyNumberFormat="1" applyFont="1" applyFill="1" applyBorder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4" fontId="3" fillId="9" borderId="0" xfId="0" applyNumberFormat="1" applyFont="1" applyFill="1" applyAlignment="1">
      <alignment horizontal="center" vertical="center"/>
    </xf>
    <xf numFmtId="0" fontId="0" fillId="7" borderId="0" xfId="0" applyFill="1"/>
    <xf numFmtId="0" fontId="0" fillId="4" borderId="0" xfId="0" applyFill="1"/>
    <xf numFmtId="0" fontId="3" fillId="10" borderId="2" xfId="1" applyFill="1" applyBorder="1" applyAlignment="1" applyProtection="1">
      <alignment horizontal="center" vertical="center"/>
      <protection locked="0"/>
    </xf>
    <xf numFmtId="0" fontId="3" fillId="10" borderId="3" xfId="1" applyFill="1" applyBorder="1" applyAlignment="1" applyProtection="1">
      <alignment horizontal="center" vertical="center"/>
      <protection locked="0"/>
    </xf>
    <xf numFmtId="165" fontId="3" fillId="10" borderId="3" xfId="1" applyNumberFormat="1" applyFill="1" applyBorder="1" applyAlignment="1" applyProtection="1">
      <alignment horizontal="center" vertical="center"/>
      <protection locked="0"/>
    </xf>
    <xf numFmtId="0" fontId="3" fillId="10" borderId="5" xfId="1" applyFill="1" applyBorder="1" applyAlignment="1" applyProtection="1">
      <alignment horizontal="center" vertical="center"/>
      <protection locked="0"/>
    </xf>
    <xf numFmtId="49" fontId="7" fillId="11" borderId="0" xfId="0" applyNumberFormat="1" applyFont="1" applyFill="1" applyAlignment="1">
      <alignment horizontal="center" vertical="center"/>
    </xf>
    <xf numFmtId="49" fontId="3" fillId="10" borderId="3" xfId="1" applyNumberFormat="1" applyFill="1" applyBorder="1" applyAlignment="1" applyProtection="1">
      <alignment horizontal="center" vertical="center"/>
      <protection locked="0"/>
    </xf>
    <xf numFmtId="4" fontId="3" fillId="10" borderId="2" xfId="1" applyNumberFormat="1" applyFill="1" applyBorder="1" applyAlignment="1">
      <alignment horizontal="right" vertical="center"/>
    </xf>
    <xf numFmtId="4" fontId="3" fillId="10" borderId="4" xfId="1" applyNumberForma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14" fontId="6" fillId="10" borderId="2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/>
    </xf>
    <xf numFmtId="0" fontId="3" fillId="10" borderId="7" xfId="1" applyFill="1" applyBorder="1" applyAlignment="1" applyProtection="1">
      <alignment horizontal="center" vertical="center"/>
      <protection locked="0"/>
    </xf>
    <xf numFmtId="49" fontId="3" fillId="10" borderId="2" xfId="1" applyNumberFormat="1" applyFill="1" applyBorder="1" applyAlignment="1" applyProtection="1">
      <alignment horizontal="center" vertical="center"/>
      <protection locked="0"/>
    </xf>
    <xf numFmtId="0" fontId="6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10" borderId="2" xfId="1" applyFill="1" applyBorder="1" applyAlignment="1">
      <alignment horizontal="center" vertical="center"/>
    </xf>
    <xf numFmtId="4" fontId="1" fillId="7" borderId="8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49" fontId="3" fillId="0" borderId="3" xfId="1" applyNumberFormat="1" applyFont="1" applyBorder="1" applyAlignment="1" applyProtection="1">
      <alignment horizontal="center" vertical="center"/>
      <protection locked="0"/>
    </xf>
    <xf numFmtId="4" fontId="3" fillId="0" borderId="2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4" fillId="0" borderId="0" xfId="0" applyFont="1" applyFill="1"/>
    <xf numFmtId="4" fontId="3" fillId="0" borderId="2" xfId="1" applyNumberFormat="1" applyFill="1" applyBorder="1" applyAlignment="1">
      <alignment horizontal="right" vertical="center"/>
    </xf>
    <xf numFmtId="4" fontId="3" fillId="0" borderId="2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49" fontId="3" fillId="0" borderId="0" xfId="1" applyNumberFormat="1" applyFont="1" applyBorder="1" applyAlignment="1" applyProtection="1">
      <alignment horizontal="center" vertical="center"/>
      <protection locked="0"/>
    </xf>
    <xf numFmtId="4" fontId="3" fillId="0" borderId="8" xfId="1" applyNumberFormat="1" applyFont="1" applyFill="1" applyBorder="1" applyAlignment="1">
      <alignment horizontal="right" vertical="center"/>
    </xf>
    <xf numFmtId="4" fontId="3" fillId="0" borderId="8" xfId="1" applyNumberFormat="1" applyFont="1" applyBorder="1" applyAlignment="1">
      <alignment horizontal="right" vertical="center"/>
    </xf>
    <xf numFmtId="4" fontId="3" fillId="3" borderId="8" xfId="1" applyNumberForma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Alignment="1">
      <alignment horizontal="center"/>
    </xf>
    <xf numFmtId="4" fontId="3" fillId="9" borderId="2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10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99"/>
  <sheetViews>
    <sheetView tabSelected="1" topLeftCell="G1" zoomScale="95" zoomScaleNormal="95" workbookViewId="0">
      <selection activeCell="U4" sqref="U4"/>
    </sheetView>
  </sheetViews>
  <sheetFormatPr defaultRowHeight="14.4" x14ac:dyDescent="0.3"/>
  <cols>
    <col min="1" max="1" width="4.21875" customWidth="1"/>
    <col min="2" max="2" width="48.44140625" customWidth="1"/>
    <col min="3" max="3" width="32.44140625" customWidth="1"/>
    <col min="4" max="4" width="49" customWidth="1"/>
    <col min="5" max="5" width="14.21875" customWidth="1"/>
    <col min="6" max="6" width="30.88671875" customWidth="1"/>
    <col min="7" max="7" width="23.109375" customWidth="1"/>
    <col min="8" max="8" width="12.109375" customWidth="1"/>
    <col min="9" max="9" width="17.6640625" customWidth="1"/>
    <col min="10" max="10" width="9.21875" customWidth="1"/>
    <col min="11" max="11" width="7.6640625" customWidth="1"/>
    <col min="12" max="12" width="11.88671875" customWidth="1"/>
    <col min="13" max="13" width="21.33203125" customWidth="1"/>
    <col min="14" max="14" width="12.5546875" customWidth="1"/>
    <col min="15" max="15" width="11" customWidth="1"/>
    <col min="16" max="16" width="7.5546875" customWidth="1"/>
    <col min="17" max="17" width="8.77734375" customWidth="1"/>
    <col min="18" max="18" width="11.109375" customWidth="1"/>
    <col min="19" max="19" width="10.44140625" customWidth="1"/>
    <col min="20" max="20" width="11.6640625" customWidth="1"/>
    <col min="21" max="21" width="16.109375" customWidth="1"/>
    <col min="22" max="22" width="15.88671875" customWidth="1"/>
    <col min="23" max="23" width="10.77734375" customWidth="1"/>
    <col min="24" max="24" width="30.88671875" customWidth="1"/>
    <col min="25" max="25" width="14.5546875" customWidth="1"/>
    <col min="26" max="26" width="13.88671875" customWidth="1"/>
    <col min="27" max="27" width="13.6640625" customWidth="1"/>
    <col min="28" max="28" width="13.44140625" customWidth="1"/>
    <col min="29" max="29" width="21.44140625" customWidth="1"/>
    <col min="30" max="30" width="14.109375" customWidth="1"/>
    <col min="31" max="31" width="22.21875" customWidth="1"/>
    <col min="32" max="32" width="40.44140625" customWidth="1"/>
  </cols>
  <sheetData>
    <row r="1" spans="1:32" ht="14.4" customHeight="1" x14ac:dyDescent="0.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79"/>
    </row>
    <row r="2" spans="1:32" ht="28.2" customHeight="1" x14ac:dyDescent="0.3">
      <c r="A2" s="93" t="s">
        <v>103</v>
      </c>
      <c r="B2" s="9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74"/>
    </row>
    <row r="3" spans="1:32" x14ac:dyDescent="0.3">
      <c r="A3" s="94"/>
      <c r="B3" s="95" t="s">
        <v>0</v>
      </c>
      <c r="C3" s="95"/>
      <c r="D3" s="95"/>
      <c r="E3" s="95"/>
      <c r="F3" s="95"/>
      <c r="G3" s="96" t="s">
        <v>51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2" t="s">
        <v>1</v>
      </c>
      <c r="S3" s="92"/>
      <c r="T3" s="92"/>
      <c r="U3" s="92"/>
      <c r="V3" s="46"/>
      <c r="W3" s="47"/>
      <c r="X3" s="47"/>
      <c r="Y3" s="47"/>
      <c r="Z3" s="47"/>
      <c r="AA3" s="47"/>
      <c r="AB3" s="47"/>
      <c r="AC3" s="48"/>
      <c r="AD3" s="48"/>
      <c r="AE3" s="43"/>
      <c r="AF3" s="74"/>
    </row>
    <row r="4" spans="1:32" x14ac:dyDescent="0.3">
      <c r="A4" s="94"/>
      <c r="B4" s="95"/>
      <c r="C4" s="95"/>
      <c r="D4" s="95"/>
      <c r="E4" s="95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49" t="s">
        <v>2</v>
      </c>
      <c r="S4" s="50">
        <v>45658</v>
      </c>
      <c r="T4" s="51" t="s">
        <v>3</v>
      </c>
      <c r="U4" s="52">
        <v>46022</v>
      </c>
      <c r="V4" s="53"/>
      <c r="W4" s="46"/>
      <c r="X4" s="47"/>
      <c r="Y4" s="47"/>
      <c r="Z4" s="47"/>
      <c r="AA4" s="47"/>
      <c r="AB4" s="47"/>
      <c r="AC4" s="48"/>
      <c r="AD4" s="48"/>
      <c r="AE4" s="43"/>
      <c r="AF4" s="74"/>
    </row>
    <row r="5" spans="1:32" ht="52.8" x14ac:dyDescent="0.3">
      <c r="A5" s="1" t="s">
        <v>4</v>
      </c>
      <c r="B5" s="38" t="s">
        <v>5</v>
      </c>
      <c r="C5" s="38" t="s">
        <v>6</v>
      </c>
      <c r="D5" s="38" t="s">
        <v>7</v>
      </c>
      <c r="E5" s="38" t="s">
        <v>8</v>
      </c>
      <c r="F5" s="38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5" t="s">
        <v>14</v>
      </c>
      <c r="L5" s="4" t="s">
        <v>11</v>
      </c>
      <c r="M5" s="6" t="s">
        <v>15</v>
      </c>
      <c r="N5" s="7" t="s">
        <v>16</v>
      </c>
      <c r="O5" s="4" t="s">
        <v>17</v>
      </c>
      <c r="P5" s="4" t="s">
        <v>18</v>
      </c>
      <c r="Q5" s="2" t="s">
        <v>19</v>
      </c>
      <c r="R5" s="8" t="s">
        <v>20</v>
      </c>
      <c r="S5" s="8" t="s">
        <v>21</v>
      </c>
      <c r="T5" s="8" t="s">
        <v>22</v>
      </c>
      <c r="U5" s="8" t="s">
        <v>23</v>
      </c>
      <c r="V5" s="9" t="s">
        <v>24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10" t="s">
        <v>31</v>
      </c>
      <c r="AD5" s="11" t="s">
        <v>32</v>
      </c>
      <c r="AE5" s="10" t="s">
        <v>33</v>
      </c>
      <c r="AF5" s="74"/>
    </row>
    <row r="6" spans="1:32" x14ac:dyDescent="0.3">
      <c r="A6" s="12">
        <v>1</v>
      </c>
      <c r="B6" s="13" t="s">
        <v>52</v>
      </c>
      <c r="C6" s="13" t="s">
        <v>49</v>
      </c>
      <c r="D6" s="13" t="s">
        <v>52</v>
      </c>
      <c r="E6" s="13" t="s">
        <v>53</v>
      </c>
      <c r="F6" s="13" t="s">
        <v>49</v>
      </c>
      <c r="G6" s="14" t="s">
        <v>87</v>
      </c>
      <c r="H6" s="28" t="s">
        <v>34</v>
      </c>
      <c r="I6" s="28" t="s">
        <v>54</v>
      </c>
      <c r="J6" s="19" t="s">
        <v>55</v>
      </c>
      <c r="K6" s="17" t="s">
        <v>35</v>
      </c>
      <c r="L6" s="14" t="s">
        <v>34</v>
      </c>
      <c r="M6" s="18" t="s">
        <v>56</v>
      </c>
      <c r="N6" s="36"/>
      <c r="O6" s="20">
        <v>10004189</v>
      </c>
      <c r="P6" s="16" t="s">
        <v>45</v>
      </c>
      <c r="Q6" s="14" t="s">
        <v>44</v>
      </c>
      <c r="R6" s="80">
        <v>40</v>
      </c>
      <c r="S6" s="26">
        <v>0</v>
      </c>
      <c r="T6" s="26">
        <v>0</v>
      </c>
      <c r="U6" s="26">
        <f t="shared" ref="U6:U23" si="0">SUM(R6:T6)</f>
        <v>40</v>
      </c>
      <c r="V6" s="22" t="s">
        <v>39</v>
      </c>
      <c r="W6" s="22" t="s">
        <v>40</v>
      </c>
      <c r="X6" s="23" t="s">
        <v>104</v>
      </c>
      <c r="Y6" s="23" t="s">
        <v>41</v>
      </c>
      <c r="Z6" s="23" t="s">
        <v>37</v>
      </c>
      <c r="AA6" s="24" t="s">
        <v>105</v>
      </c>
      <c r="AB6" s="23" t="s">
        <v>37</v>
      </c>
      <c r="AC6" s="24" t="s">
        <v>106</v>
      </c>
      <c r="AD6" s="24" t="s">
        <v>111</v>
      </c>
      <c r="AE6" s="25"/>
      <c r="AF6" s="74"/>
    </row>
    <row r="7" spans="1:32" x14ac:dyDescent="0.3">
      <c r="A7" s="71">
        <v>2</v>
      </c>
      <c r="B7" s="67" t="s">
        <v>52</v>
      </c>
      <c r="C7" s="67" t="s">
        <v>49</v>
      </c>
      <c r="D7" s="67" t="s">
        <v>52</v>
      </c>
      <c r="E7" s="67" t="s">
        <v>53</v>
      </c>
      <c r="F7" s="67" t="s">
        <v>49</v>
      </c>
      <c r="G7" s="59" t="s">
        <v>50</v>
      </c>
      <c r="H7" s="56" t="s">
        <v>34</v>
      </c>
      <c r="I7" s="56" t="s">
        <v>57</v>
      </c>
      <c r="J7" s="57">
        <v>31</v>
      </c>
      <c r="K7" s="58" t="s">
        <v>35</v>
      </c>
      <c r="L7" s="59" t="s">
        <v>34</v>
      </c>
      <c r="M7" s="60" t="s">
        <v>58</v>
      </c>
      <c r="N7" s="57"/>
      <c r="O7" s="61" t="s">
        <v>59</v>
      </c>
      <c r="P7" s="57" t="s">
        <v>36</v>
      </c>
      <c r="Q7" s="59" t="s">
        <v>42</v>
      </c>
      <c r="R7" s="62">
        <v>2097</v>
      </c>
      <c r="S7" s="62">
        <v>5304</v>
      </c>
      <c r="T7" s="62">
        <v>0</v>
      </c>
      <c r="U7" s="62">
        <f t="shared" si="0"/>
        <v>7401</v>
      </c>
      <c r="V7" s="63" t="s">
        <v>39</v>
      </c>
      <c r="W7" s="63" t="s">
        <v>40</v>
      </c>
      <c r="X7" s="69" t="s">
        <v>104</v>
      </c>
      <c r="Y7" s="69" t="s">
        <v>41</v>
      </c>
      <c r="Z7" s="64" t="s">
        <v>37</v>
      </c>
      <c r="AA7" s="65" t="s">
        <v>105</v>
      </c>
      <c r="AB7" s="64" t="s">
        <v>37</v>
      </c>
      <c r="AC7" s="65" t="s">
        <v>106</v>
      </c>
      <c r="AD7" s="24" t="s">
        <v>111</v>
      </c>
      <c r="AE7" s="66" t="s">
        <v>38</v>
      </c>
      <c r="AF7" s="74"/>
    </row>
    <row r="8" spans="1:32" x14ac:dyDescent="0.3">
      <c r="A8" s="12">
        <v>3</v>
      </c>
      <c r="B8" s="13" t="s">
        <v>52</v>
      </c>
      <c r="C8" s="13" t="s">
        <v>49</v>
      </c>
      <c r="D8" s="13" t="s">
        <v>52</v>
      </c>
      <c r="E8" s="13" t="s">
        <v>53</v>
      </c>
      <c r="F8" s="13" t="s">
        <v>49</v>
      </c>
      <c r="G8" s="14" t="s">
        <v>87</v>
      </c>
      <c r="H8" s="28" t="s">
        <v>34</v>
      </c>
      <c r="I8" s="28" t="s">
        <v>60</v>
      </c>
      <c r="J8" s="19" t="s">
        <v>44</v>
      </c>
      <c r="K8" s="17" t="s">
        <v>35</v>
      </c>
      <c r="L8" s="14" t="s">
        <v>34</v>
      </c>
      <c r="M8" s="18" t="s">
        <v>61</v>
      </c>
      <c r="N8" s="36"/>
      <c r="O8" s="20" t="s">
        <v>62</v>
      </c>
      <c r="P8" s="16" t="s">
        <v>45</v>
      </c>
      <c r="Q8" s="14" t="s">
        <v>44</v>
      </c>
      <c r="R8" s="80">
        <v>1460.3</v>
      </c>
      <c r="S8" s="26">
        <v>0</v>
      </c>
      <c r="T8" s="26">
        <v>0</v>
      </c>
      <c r="U8" s="26">
        <f t="shared" si="0"/>
        <v>1460.3</v>
      </c>
      <c r="V8" s="22" t="s">
        <v>39</v>
      </c>
      <c r="W8" s="22" t="s">
        <v>40</v>
      </c>
      <c r="X8" s="23" t="s">
        <v>104</v>
      </c>
      <c r="Y8" s="23" t="s">
        <v>41</v>
      </c>
      <c r="Z8" s="23" t="s">
        <v>37</v>
      </c>
      <c r="AA8" s="24" t="s">
        <v>105</v>
      </c>
      <c r="AB8" s="23" t="s">
        <v>37</v>
      </c>
      <c r="AC8" s="24" t="s">
        <v>106</v>
      </c>
      <c r="AD8" s="24" t="s">
        <v>111</v>
      </c>
      <c r="AE8" s="25"/>
      <c r="AF8" s="74"/>
    </row>
    <row r="9" spans="1:32" x14ac:dyDescent="0.3">
      <c r="A9" s="12">
        <v>4</v>
      </c>
      <c r="B9" s="13" t="s">
        <v>52</v>
      </c>
      <c r="C9" s="13" t="s">
        <v>49</v>
      </c>
      <c r="D9" s="13" t="s">
        <v>52</v>
      </c>
      <c r="E9" s="13" t="s">
        <v>53</v>
      </c>
      <c r="F9" s="13" t="s">
        <v>49</v>
      </c>
      <c r="G9" s="14" t="s">
        <v>87</v>
      </c>
      <c r="H9" s="28" t="s">
        <v>34</v>
      </c>
      <c r="I9" s="28" t="s">
        <v>63</v>
      </c>
      <c r="J9" s="19" t="s">
        <v>46</v>
      </c>
      <c r="K9" s="17" t="s">
        <v>35</v>
      </c>
      <c r="L9" s="14" t="s">
        <v>34</v>
      </c>
      <c r="M9" s="18" t="s">
        <v>64</v>
      </c>
      <c r="N9" s="36"/>
      <c r="O9" s="20" t="s">
        <v>65</v>
      </c>
      <c r="P9" s="16" t="s">
        <v>45</v>
      </c>
      <c r="Q9" s="14" t="s">
        <v>44</v>
      </c>
      <c r="R9" s="82">
        <v>294</v>
      </c>
      <c r="S9" s="26">
        <v>0</v>
      </c>
      <c r="T9" s="26">
        <v>0</v>
      </c>
      <c r="U9" s="26">
        <f t="shared" si="0"/>
        <v>294</v>
      </c>
      <c r="V9" s="22" t="s">
        <v>39</v>
      </c>
      <c r="W9" s="22" t="s">
        <v>40</v>
      </c>
      <c r="X9" s="23" t="s">
        <v>104</v>
      </c>
      <c r="Y9" s="23" t="s">
        <v>41</v>
      </c>
      <c r="Z9" s="23" t="s">
        <v>37</v>
      </c>
      <c r="AA9" s="24" t="s">
        <v>105</v>
      </c>
      <c r="AB9" s="23" t="s">
        <v>37</v>
      </c>
      <c r="AC9" s="24" t="s">
        <v>106</v>
      </c>
      <c r="AD9" s="24" t="s">
        <v>111</v>
      </c>
      <c r="AE9" s="25"/>
      <c r="AF9" s="74"/>
    </row>
    <row r="10" spans="1:32" x14ac:dyDescent="0.3">
      <c r="A10" s="27">
        <v>5</v>
      </c>
      <c r="B10" s="13" t="s">
        <v>52</v>
      </c>
      <c r="C10" s="13" t="s">
        <v>49</v>
      </c>
      <c r="D10" s="13" t="s">
        <v>52</v>
      </c>
      <c r="E10" s="13" t="s">
        <v>53</v>
      </c>
      <c r="F10" s="13" t="s">
        <v>49</v>
      </c>
      <c r="G10" s="14" t="s">
        <v>87</v>
      </c>
      <c r="H10" s="28" t="s">
        <v>34</v>
      </c>
      <c r="I10" s="28" t="s">
        <v>66</v>
      </c>
      <c r="J10" s="19" t="s">
        <v>43</v>
      </c>
      <c r="K10" s="17" t="s">
        <v>35</v>
      </c>
      <c r="L10" s="14" t="s">
        <v>34</v>
      </c>
      <c r="M10" s="18" t="s">
        <v>67</v>
      </c>
      <c r="N10" s="36"/>
      <c r="O10" s="20" t="s">
        <v>68</v>
      </c>
      <c r="P10" s="16" t="s">
        <v>45</v>
      </c>
      <c r="Q10" s="14" t="s">
        <v>44</v>
      </c>
      <c r="R10" s="80">
        <v>504</v>
      </c>
      <c r="S10" s="26">
        <v>0</v>
      </c>
      <c r="T10" s="26">
        <v>0</v>
      </c>
      <c r="U10" s="26">
        <f t="shared" si="0"/>
        <v>504</v>
      </c>
      <c r="V10" s="22" t="s">
        <v>39</v>
      </c>
      <c r="W10" s="22" t="s">
        <v>40</v>
      </c>
      <c r="X10" s="23" t="s">
        <v>104</v>
      </c>
      <c r="Y10" s="23" t="s">
        <v>41</v>
      </c>
      <c r="Z10" s="23" t="s">
        <v>37</v>
      </c>
      <c r="AA10" s="24" t="s">
        <v>105</v>
      </c>
      <c r="AB10" s="23" t="s">
        <v>37</v>
      </c>
      <c r="AC10" s="24" t="s">
        <v>106</v>
      </c>
      <c r="AD10" s="24" t="s">
        <v>111</v>
      </c>
      <c r="AE10" s="25"/>
      <c r="AF10" s="74"/>
    </row>
    <row r="11" spans="1:32" x14ac:dyDescent="0.3">
      <c r="A11" s="12">
        <v>6</v>
      </c>
      <c r="B11" s="13" t="s">
        <v>52</v>
      </c>
      <c r="C11" s="13" t="s">
        <v>49</v>
      </c>
      <c r="D11" s="13" t="s">
        <v>52</v>
      </c>
      <c r="E11" s="13" t="s">
        <v>53</v>
      </c>
      <c r="F11" s="13" t="s">
        <v>49</v>
      </c>
      <c r="G11" s="14" t="s">
        <v>87</v>
      </c>
      <c r="H11" s="28" t="s">
        <v>34</v>
      </c>
      <c r="I11" s="28" t="s">
        <v>66</v>
      </c>
      <c r="J11" s="19" t="s">
        <v>69</v>
      </c>
      <c r="K11" s="17" t="s">
        <v>35</v>
      </c>
      <c r="L11" s="14" t="s">
        <v>34</v>
      </c>
      <c r="M11" s="18" t="s">
        <v>70</v>
      </c>
      <c r="N11" s="36"/>
      <c r="O11" s="20">
        <v>20859999</v>
      </c>
      <c r="P11" s="16" t="s">
        <v>45</v>
      </c>
      <c r="Q11" s="14" t="s">
        <v>44</v>
      </c>
      <c r="R11" s="80">
        <v>216</v>
      </c>
      <c r="S11" s="26">
        <v>0</v>
      </c>
      <c r="T11" s="26">
        <v>0</v>
      </c>
      <c r="U11" s="26">
        <f t="shared" si="0"/>
        <v>216</v>
      </c>
      <c r="V11" s="22" t="s">
        <v>39</v>
      </c>
      <c r="W11" s="22" t="s">
        <v>40</v>
      </c>
      <c r="X11" s="23" t="s">
        <v>104</v>
      </c>
      <c r="Y11" s="23" t="s">
        <v>41</v>
      </c>
      <c r="Z11" s="23" t="s">
        <v>37</v>
      </c>
      <c r="AA11" s="24" t="s">
        <v>105</v>
      </c>
      <c r="AB11" s="23" t="s">
        <v>37</v>
      </c>
      <c r="AC11" s="24" t="s">
        <v>106</v>
      </c>
      <c r="AD11" s="24" t="s">
        <v>111</v>
      </c>
      <c r="AE11" s="25"/>
      <c r="AF11" s="74"/>
    </row>
    <row r="12" spans="1:32" x14ac:dyDescent="0.3">
      <c r="A12" s="12">
        <v>7</v>
      </c>
      <c r="B12" s="13" t="s">
        <v>52</v>
      </c>
      <c r="C12" s="13" t="s">
        <v>49</v>
      </c>
      <c r="D12" s="13" t="s">
        <v>52</v>
      </c>
      <c r="E12" s="13" t="s">
        <v>53</v>
      </c>
      <c r="F12" s="13" t="s">
        <v>49</v>
      </c>
      <c r="G12" s="14" t="s">
        <v>87</v>
      </c>
      <c r="H12" s="28" t="s">
        <v>34</v>
      </c>
      <c r="I12" s="28" t="s">
        <v>60</v>
      </c>
      <c r="J12" s="19">
        <v>1</v>
      </c>
      <c r="K12" s="17" t="s">
        <v>35</v>
      </c>
      <c r="L12" s="14" t="s">
        <v>34</v>
      </c>
      <c r="M12" s="18" t="s">
        <v>71</v>
      </c>
      <c r="N12" s="36"/>
      <c r="O12" s="20" t="s">
        <v>72</v>
      </c>
      <c r="P12" s="16" t="s">
        <v>45</v>
      </c>
      <c r="Q12" s="29">
        <v>1</v>
      </c>
      <c r="R12" s="80">
        <v>1228</v>
      </c>
      <c r="S12" s="26">
        <v>0</v>
      </c>
      <c r="T12" s="26">
        <v>0</v>
      </c>
      <c r="U12" s="26">
        <f t="shared" si="0"/>
        <v>1228</v>
      </c>
      <c r="V12" s="22" t="s">
        <v>39</v>
      </c>
      <c r="W12" s="22" t="s">
        <v>40</v>
      </c>
      <c r="X12" s="23" t="s">
        <v>104</v>
      </c>
      <c r="Y12" s="23" t="s">
        <v>41</v>
      </c>
      <c r="Z12" s="23" t="s">
        <v>37</v>
      </c>
      <c r="AA12" s="24" t="s">
        <v>105</v>
      </c>
      <c r="AB12" s="23" t="s">
        <v>37</v>
      </c>
      <c r="AC12" s="24" t="s">
        <v>106</v>
      </c>
      <c r="AD12" s="24" t="s">
        <v>111</v>
      </c>
      <c r="AE12" s="25"/>
      <c r="AF12" s="74"/>
    </row>
    <row r="13" spans="1:32" x14ac:dyDescent="0.3">
      <c r="A13" s="71">
        <v>8</v>
      </c>
      <c r="B13" s="67" t="s">
        <v>52</v>
      </c>
      <c r="C13" s="67" t="s">
        <v>49</v>
      </c>
      <c r="D13" s="67" t="s">
        <v>52</v>
      </c>
      <c r="E13" s="67" t="s">
        <v>53</v>
      </c>
      <c r="F13" s="67" t="s">
        <v>49</v>
      </c>
      <c r="G13" s="59" t="s">
        <v>50</v>
      </c>
      <c r="H13" s="56" t="s">
        <v>34</v>
      </c>
      <c r="I13" s="56" t="s">
        <v>73</v>
      </c>
      <c r="J13" s="57">
        <v>2</v>
      </c>
      <c r="K13" s="58" t="s">
        <v>35</v>
      </c>
      <c r="L13" s="59" t="s">
        <v>34</v>
      </c>
      <c r="M13" s="68" t="s">
        <v>74</v>
      </c>
      <c r="N13" s="57">
        <v>128836123</v>
      </c>
      <c r="O13" s="61" t="s">
        <v>75</v>
      </c>
      <c r="P13" s="57" t="s">
        <v>47</v>
      </c>
      <c r="Q13" s="59">
        <v>30</v>
      </c>
      <c r="R13" s="62">
        <v>28734</v>
      </c>
      <c r="S13" s="62">
        <v>0</v>
      </c>
      <c r="T13" s="62">
        <v>0</v>
      </c>
      <c r="U13" s="62">
        <f t="shared" si="0"/>
        <v>28734</v>
      </c>
      <c r="V13" s="63" t="s">
        <v>39</v>
      </c>
      <c r="W13" s="63" t="s">
        <v>40</v>
      </c>
      <c r="X13" s="69" t="s">
        <v>104</v>
      </c>
      <c r="Y13" s="69" t="s">
        <v>41</v>
      </c>
      <c r="Z13" s="69" t="s">
        <v>37</v>
      </c>
      <c r="AA13" s="65" t="s">
        <v>105</v>
      </c>
      <c r="AB13" s="69" t="s">
        <v>37</v>
      </c>
      <c r="AC13" s="65" t="s">
        <v>106</v>
      </c>
      <c r="AD13" s="24" t="s">
        <v>111</v>
      </c>
      <c r="AE13" s="70" t="s">
        <v>38</v>
      </c>
      <c r="AF13" s="74"/>
    </row>
    <row r="14" spans="1:32" x14ac:dyDescent="0.3">
      <c r="A14" s="12">
        <v>9</v>
      </c>
      <c r="B14" s="13" t="s">
        <v>52</v>
      </c>
      <c r="C14" s="13" t="s">
        <v>49</v>
      </c>
      <c r="D14" s="13" t="s">
        <v>52</v>
      </c>
      <c r="E14" s="13" t="s">
        <v>53</v>
      </c>
      <c r="F14" s="13" t="s">
        <v>49</v>
      </c>
      <c r="G14" s="14" t="s">
        <v>87</v>
      </c>
      <c r="H14" s="15" t="s">
        <v>34</v>
      </c>
      <c r="I14" s="15" t="s">
        <v>57</v>
      </c>
      <c r="J14" s="16" t="s">
        <v>76</v>
      </c>
      <c r="K14" s="33" t="s">
        <v>35</v>
      </c>
      <c r="L14" s="15" t="s">
        <v>34</v>
      </c>
      <c r="M14" s="20" t="s">
        <v>77</v>
      </c>
      <c r="N14" s="28">
        <v>132128</v>
      </c>
      <c r="O14" s="18" t="s">
        <v>78</v>
      </c>
      <c r="P14" s="15" t="s">
        <v>45</v>
      </c>
      <c r="Q14" s="15">
        <v>1</v>
      </c>
      <c r="R14" s="80">
        <v>56</v>
      </c>
      <c r="S14" s="21">
        <v>0</v>
      </c>
      <c r="T14" s="26">
        <v>0</v>
      </c>
      <c r="U14" s="26">
        <f t="shared" si="0"/>
        <v>56</v>
      </c>
      <c r="V14" s="22" t="s">
        <v>39</v>
      </c>
      <c r="W14" s="30" t="s">
        <v>40</v>
      </c>
      <c r="X14" s="23" t="s">
        <v>104</v>
      </c>
      <c r="Y14" s="23" t="s">
        <v>41</v>
      </c>
      <c r="Z14" s="23" t="s">
        <v>37</v>
      </c>
      <c r="AA14" s="24" t="s">
        <v>105</v>
      </c>
      <c r="AB14" s="23" t="s">
        <v>37</v>
      </c>
      <c r="AC14" s="24" t="s">
        <v>106</v>
      </c>
      <c r="AD14" s="24" t="s">
        <v>111</v>
      </c>
      <c r="AE14" s="25"/>
      <c r="AF14" s="74"/>
    </row>
    <row r="15" spans="1:32" x14ac:dyDescent="0.3">
      <c r="A15" s="12">
        <v>10</v>
      </c>
      <c r="B15" s="13" t="s">
        <v>52</v>
      </c>
      <c r="C15" s="13" t="s">
        <v>49</v>
      </c>
      <c r="D15" s="13" t="s">
        <v>52</v>
      </c>
      <c r="E15" s="13" t="s">
        <v>53</v>
      </c>
      <c r="F15" s="13" t="s">
        <v>49</v>
      </c>
      <c r="G15" s="14" t="s">
        <v>87</v>
      </c>
      <c r="H15" s="15" t="s">
        <v>34</v>
      </c>
      <c r="I15" s="15" t="s">
        <v>57</v>
      </c>
      <c r="J15" s="16" t="s">
        <v>79</v>
      </c>
      <c r="K15" s="33" t="s">
        <v>35</v>
      </c>
      <c r="L15" s="15" t="s">
        <v>34</v>
      </c>
      <c r="M15" s="20" t="s">
        <v>80</v>
      </c>
      <c r="N15" s="28">
        <v>132128</v>
      </c>
      <c r="O15" s="18" t="s">
        <v>81</v>
      </c>
      <c r="P15" s="15" t="s">
        <v>45</v>
      </c>
      <c r="Q15" s="15">
        <v>1</v>
      </c>
      <c r="R15" s="80">
        <v>47</v>
      </c>
      <c r="S15" s="21">
        <v>0</v>
      </c>
      <c r="T15" s="26">
        <v>0</v>
      </c>
      <c r="U15" s="26">
        <f t="shared" si="0"/>
        <v>47</v>
      </c>
      <c r="V15" s="22" t="s">
        <v>39</v>
      </c>
      <c r="W15" s="30" t="s">
        <v>40</v>
      </c>
      <c r="X15" s="23" t="s">
        <v>104</v>
      </c>
      <c r="Y15" s="23" t="s">
        <v>41</v>
      </c>
      <c r="Z15" s="23" t="s">
        <v>37</v>
      </c>
      <c r="AA15" s="24" t="s">
        <v>105</v>
      </c>
      <c r="AB15" s="23" t="s">
        <v>37</v>
      </c>
      <c r="AC15" s="24" t="s">
        <v>106</v>
      </c>
      <c r="AD15" s="24" t="s">
        <v>111</v>
      </c>
      <c r="AE15" s="25"/>
      <c r="AF15" s="74"/>
    </row>
    <row r="16" spans="1:32" x14ac:dyDescent="0.3">
      <c r="A16" s="27">
        <v>11</v>
      </c>
      <c r="B16" s="13" t="s">
        <v>52</v>
      </c>
      <c r="C16" s="13" t="s">
        <v>49</v>
      </c>
      <c r="D16" s="13" t="s">
        <v>52</v>
      </c>
      <c r="E16" s="13" t="s">
        <v>53</v>
      </c>
      <c r="F16" s="13" t="s">
        <v>49</v>
      </c>
      <c r="G16" s="14" t="s">
        <v>87</v>
      </c>
      <c r="H16" s="15" t="s">
        <v>34</v>
      </c>
      <c r="I16" s="15" t="s">
        <v>48</v>
      </c>
      <c r="J16" s="16" t="s">
        <v>82</v>
      </c>
      <c r="K16" s="33" t="s">
        <v>35</v>
      </c>
      <c r="L16" s="15" t="s">
        <v>34</v>
      </c>
      <c r="M16" s="20" t="s">
        <v>83</v>
      </c>
      <c r="N16" s="28">
        <v>132128</v>
      </c>
      <c r="O16" s="18" t="s">
        <v>84</v>
      </c>
      <c r="P16" s="15" t="s">
        <v>47</v>
      </c>
      <c r="Q16" s="15">
        <v>7</v>
      </c>
      <c r="R16" s="80">
        <v>886</v>
      </c>
      <c r="S16" s="21">
        <v>0</v>
      </c>
      <c r="T16" s="26">
        <v>0</v>
      </c>
      <c r="U16" s="26">
        <f t="shared" si="0"/>
        <v>886</v>
      </c>
      <c r="V16" s="22" t="s">
        <v>39</v>
      </c>
      <c r="W16" s="30" t="s">
        <v>40</v>
      </c>
      <c r="X16" s="23" t="s">
        <v>104</v>
      </c>
      <c r="Y16" s="23" t="s">
        <v>41</v>
      </c>
      <c r="Z16" s="23" t="s">
        <v>37</v>
      </c>
      <c r="AA16" s="24" t="s">
        <v>105</v>
      </c>
      <c r="AB16" s="23" t="s">
        <v>37</v>
      </c>
      <c r="AC16" s="24" t="s">
        <v>106</v>
      </c>
      <c r="AD16" s="24" t="s">
        <v>111</v>
      </c>
      <c r="AE16" s="25"/>
      <c r="AF16" s="74"/>
    </row>
    <row r="17" spans="1:32" x14ac:dyDescent="0.3">
      <c r="A17" s="12">
        <v>12</v>
      </c>
      <c r="B17" s="13" t="s">
        <v>52</v>
      </c>
      <c r="C17" s="13" t="s">
        <v>49</v>
      </c>
      <c r="D17" s="13" t="s">
        <v>52</v>
      </c>
      <c r="E17" s="13" t="s">
        <v>53</v>
      </c>
      <c r="F17" s="13" t="s">
        <v>49</v>
      </c>
      <c r="G17" s="14" t="s">
        <v>87</v>
      </c>
      <c r="H17" s="15" t="s">
        <v>34</v>
      </c>
      <c r="I17" s="15" t="s">
        <v>48</v>
      </c>
      <c r="J17" s="16">
        <v>17</v>
      </c>
      <c r="K17" s="33" t="s">
        <v>35</v>
      </c>
      <c r="L17" s="15" t="s">
        <v>34</v>
      </c>
      <c r="M17" s="20" t="s">
        <v>85</v>
      </c>
      <c r="N17" s="28">
        <v>147707</v>
      </c>
      <c r="O17" s="18" t="s">
        <v>86</v>
      </c>
      <c r="P17" s="15" t="s">
        <v>45</v>
      </c>
      <c r="Q17" s="15">
        <v>3</v>
      </c>
      <c r="R17" s="80">
        <v>2455.9299999999998</v>
      </c>
      <c r="S17" s="26">
        <v>0</v>
      </c>
      <c r="T17" s="32">
        <v>0</v>
      </c>
      <c r="U17" s="26">
        <f t="shared" si="0"/>
        <v>2455.9299999999998</v>
      </c>
      <c r="V17" s="22" t="s">
        <v>39</v>
      </c>
      <c r="W17" s="30" t="s">
        <v>40</v>
      </c>
      <c r="X17" s="23" t="s">
        <v>104</v>
      </c>
      <c r="Y17" s="22" t="s">
        <v>41</v>
      </c>
      <c r="Z17" s="22" t="s">
        <v>37</v>
      </c>
      <c r="AA17" s="24" t="s">
        <v>105</v>
      </c>
      <c r="AB17" s="31" t="s">
        <v>37</v>
      </c>
      <c r="AC17" s="24" t="s">
        <v>106</v>
      </c>
      <c r="AD17" s="24" t="s">
        <v>111</v>
      </c>
      <c r="AE17" s="25"/>
      <c r="AF17" s="74"/>
    </row>
    <row r="18" spans="1:32" x14ac:dyDescent="0.3">
      <c r="A18" s="12">
        <v>13</v>
      </c>
      <c r="B18" s="13" t="s">
        <v>52</v>
      </c>
      <c r="C18" s="13" t="s">
        <v>49</v>
      </c>
      <c r="D18" s="13" t="s">
        <v>52</v>
      </c>
      <c r="E18" s="13" t="s">
        <v>53</v>
      </c>
      <c r="F18" s="13" t="s">
        <v>49</v>
      </c>
      <c r="G18" s="14" t="s">
        <v>87</v>
      </c>
      <c r="H18" s="15" t="s">
        <v>34</v>
      </c>
      <c r="I18" s="15" t="s">
        <v>48</v>
      </c>
      <c r="J18" s="16">
        <v>15</v>
      </c>
      <c r="K18" s="33" t="s">
        <v>35</v>
      </c>
      <c r="L18" s="15" t="s">
        <v>34</v>
      </c>
      <c r="M18" s="20" t="s">
        <v>88</v>
      </c>
      <c r="N18" s="36"/>
      <c r="O18" s="39" t="s">
        <v>89</v>
      </c>
      <c r="P18" s="16" t="s">
        <v>45</v>
      </c>
      <c r="Q18" s="14">
        <v>2.5</v>
      </c>
      <c r="R18" s="80">
        <v>2455.9299999999998</v>
      </c>
      <c r="S18" s="26">
        <v>0</v>
      </c>
      <c r="T18" s="32">
        <v>0</v>
      </c>
      <c r="U18" s="26">
        <f t="shared" si="0"/>
        <v>2455.9299999999998</v>
      </c>
      <c r="V18" s="22" t="s">
        <v>39</v>
      </c>
      <c r="W18" s="30" t="s">
        <v>40</v>
      </c>
      <c r="X18" s="23" t="s">
        <v>104</v>
      </c>
      <c r="Y18" s="22" t="s">
        <v>41</v>
      </c>
      <c r="Z18" s="22" t="s">
        <v>37</v>
      </c>
      <c r="AA18" s="24" t="s">
        <v>105</v>
      </c>
      <c r="AB18" s="31" t="s">
        <v>37</v>
      </c>
      <c r="AC18" s="24" t="s">
        <v>106</v>
      </c>
      <c r="AD18" s="24" t="s">
        <v>111</v>
      </c>
      <c r="AE18" s="25"/>
      <c r="AF18" s="74"/>
    </row>
    <row r="19" spans="1:32" x14ac:dyDescent="0.3">
      <c r="A19" s="27">
        <v>14</v>
      </c>
      <c r="B19" s="13" t="s">
        <v>52</v>
      </c>
      <c r="C19" s="13" t="s">
        <v>49</v>
      </c>
      <c r="D19" s="13" t="s">
        <v>52</v>
      </c>
      <c r="E19" s="13" t="s">
        <v>53</v>
      </c>
      <c r="F19" s="13" t="s">
        <v>49</v>
      </c>
      <c r="G19" s="14" t="s">
        <v>87</v>
      </c>
      <c r="H19" s="15" t="s">
        <v>34</v>
      </c>
      <c r="I19" s="15" t="s">
        <v>48</v>
      </c>
      <c r="J19" s="16">
        <v>19</v>
      </c>
      <c r="K19" s="17" t="s">
        <v>35</v>
      </c>
      <c r="L19" s="15" t="s">
        <v>34</v>
      </c>
      <c r="M19" s="20" t="s">
        <v>90</v>
      </c>
      <c r="N19" s="36"/>
      <c r="O19" s="39" t="s">
        <v>91</v>
      </c>
      <c r="P19" s="16" t="s">
        <v>45</v>
      </c>
      <c r="Q19" s="14">
        <v>2</v>
      </c>
      <c r="R19" s="80">
        <v>2455.9299999999998</v>
      </c>
      <c r="S19" s="26">
        <v>0</v>
      </c>
      <c r="T19" s="32">
        <v>0</v>
      </c>
      <c r="U19" s="26">
        <f t="shared" si="0"/>
        <v>2455.9299999999998</v>
      </c>
      <c r="V19" s="22" t="s">
        <v>39</v>
      </c>
      <c r="W19" s="30" t="s">
        <v>40</v>
      </c>
      <c r="X19" s="23" t="s">
        <v>104</v>
      </c>
      <c r="Y19" s="22" t="s">
        <v>41</v>
      </c>
      <c r="Z19" s="22" t="s">
        <v>37</v>
      </c>
      <c r="AA19" s="24" t="s">
        <v>105</v>
      </c>
      <c r="AB19" s="31" t="s">
        <v>37</v>
      </c>
      <c r="AC19" s="24" t="s">
        <v>106</v>
      </c>
      <c r="AD19" s="24" t="s">
        <v>111</v>
      </c>
      <c r="AE19" s="25"/>
      <c r="AF19" s="74"/>
    </row>
    <row r="20" spans="1:32" x14ac:dyDescent="0.3">
      <c r="A20" s="12">
        <v>15</v>
      </c>
      <c r="B20" s="13" t="s">
        <v>52</v>
      </c>
      <c r="C20" s="13" t="s">
        <v>49</v>
      </c>
      <c r="D20" s="13" t="s">
        <v>52</v>
      </c>
      <c r="E20" s="13" t="s">
        <v>53</v>
      </c>
      <c r="F20" s="13" t="s">
        <v>49</v>
      </c>
      <c r="G20" s="14" t="s">
        <v>50</v>
      </c>
      <c r="H20" s="15" t="s">
        <v>34</v>
      </c>
      <c r="I20" s="15" t="s">
        <v>92</v>
      </c>
      <c r="J20" s="20" t="s">
        <v>93</v>
      </c>
      <c r="K20" s="17" t="s">
        <v>35</v>
      </c>
      <c r="L20" s="15" t="s">
        <v>34</v>
      </c>
      <c r="M20" s="20" t="s">
        <v>94</v>
      </c>
      <c r="N20" s="19">
        <v>128001257</v>
      </c>
      <c r="O20" s="19" t="s">
        <v>95</v>
      </c>
      <c r="P20" s="16" t="s">
        <v>47</v>
      </c>
      <c r="Q20" s="14">
        <v>39</v>
      </c>
      <c r="R20" s="80">
        <v>33611.5</v>
      </c>
      <c r="S20" s="21">
        <v>0</v>
      </c>
      <c r="T20" s="21">
        <v>0</v>
      </c>
      <c r="U20" s="26">
        <f t="shared" si="0"/>
        <v>33611.5</v>
      </c>
      <c r="V20" s="22" t="s">
        <v>39</v>
      </c>
      <c r="W20" s="30" t="s">
        <v>40</v>
      </c>
      <c r="X20" s="23" t="s">
        <v>104</v>
      </c>
      <c r="Y20" s="22" t="s">
        <v>41</v>
      </c>
      <c r="Z20" s="22" t="s">
        <v>37</v>
      </c>
      <c r="AA20" s="24" t="s">
        <v>105</v>
      </c>
      <c r="AB20" s="31" t="s">
        <v>37</v>
      </c>
      <c r="AC20" s="24" t="s">
        <v>106</v>
      </c>
      <c r="AD20" s="24" t="s">
        <v>111</v>
      </c>
      <c r="AE20" s="25"/>
      <c r="AF20" s="74"/>
    </row>
    <row r="21" spans="1:32" x14ac:dyDescent="0.3">
      <c r="A21" s="12">
        <v>16</v>
      </c>
      <c r="B21" s="34" t="s">
        <v>52</v>
      </c>
      <c r="C21" s="34" t="s">
        <v>49</v>
      </c>
      <c r="D21" s="34" t="s">
        <v>52</v>
      </c>
      <c r="E21" s="34" t="s">
        <v>53</v>
      </c>
      <c r="F21" s="34" t="s">
        <v>49</v>
      </c>
      <c r="G21" s="35" t="s">
        <v>96</v>
      </c>
      <c r="H21" s="40" t="s">
        <v>34</v>
      </c>
      <c r="I21" s="40" t="s">
        <v>66</v>
      </c>
      <c r="J21" s="36">
        <v>1</v>
      </c>
      <c r="K21" s="37" t="s">
        <v>35</v>
      </c>
      <c r="L21" s="36" t="s">
        <v>34</v>
      </c>
      <c r="M21" s="39" t="s">
        <v>97</v>
      </c>
      <c r="N21" s="36">
        <v>120771049</v>
      </c>
      <c r="O21" s="39" t="s">
        <v>98</v>
      </c>
      <c r="P21" s="36" t="s">
        <v>47</v>
      </c>
      <c r="Q21" s="83">
        <v>23</v>
      </c>
      <c r="R21" s="80">
        <v>13006</v>
      </c>
      <c r="S21" s="41">
        <v>0</v>
      </c>
      <c r="T21" s="41">
        <v>0</v>
      </c>
      <c r="U21" s="26">
        <f t="shared" si="0"/>
        <v>13006</v>
      </c>
      <c r="V21" s="22" t="s">
        <v>39</v>
      </c>
      <c r="W21" s="30" t="s">
        <v>40</v>
      </c>
      <c r="X21" s="23" t="s">
        <v>104</v>
      </c>
      <c r="Y21" s="22" t="s">
        <v>41</v>
      </c>
      <c r="Z21" s="22" t="s">
        <v>37</v>
      </c>
      <c r="AA21" s="24" t="s">
        <v>105</v>
      </c>
      <c r="AB21" s="31" t="s">
        <v>37</v>
      </c>
      <c r="AC21" s="24" t="s">
        <v>106</v>
      </c>
      <c r="AD21" s="24" t="s">
        <v>111</v>
      </c>
      <c r="AE21" s="42"/>
      <c r="AF21" s="74"/>
    </row>
    <row r="22" spans="1:32" ht="14.4" customHeight="1" x14ac:dyDescent="0.3">
      <c r="A22" s="27">
        <v>17</v>
      </c>
      <c r="B22" s="34" t="s">
        <v>52</v>
      </c>
      <c r="C22" s="34" t="s">
        <v>49</v>
      </c>
      <c r="D22" s="34" t="s">
        <v>52</v>
      </c>
      <c r="E22" s="34" t="s">
        <v>53</v>
      </c>
      <c r="F22" s="34" t="s">
        <v>49</v>
      </c>
      <c r="G22" s="35" t="s">
        <v>96</v>
      </c>
      <c r="H22" s="40" t="s">
        <v>34</v>
      </c>
      <c r="I22" s="40" t="s">
        <v>66</v>
      </c>
      <c r="J22" s="36">
        <v>1</v>
      </c>
      <c r="K22" s="37" t="s">
        <v>35</v>
      </c>
      <c r="L22" s="36" t="s">
        <v>34</v>
      </c>
      <c r="M22" s="39" t="s">
        <v>99</v>
      </c>
      <c r="N22" s="36">
        <v>120771051</v>
      </c>
      <c r="O22" s="39" t="s">
        <v>100</v>
      </c>
      <c r="P22" s="36" t="s">
        <v>47</v>
      </c>
      <c r="Q22" s="83">
        <v>23</v>
      </c>
      <c r="R22" s="80">
        <v>1701</v>
      </c>
      <c r="S22" s="41">
        <v>0</v>
      </c>
      <c r="T22" s="41">
        <v>0</v>
      </c>
      <c r="U22" s="26">
        <f t="shared" si="0"/>
        <v>1701</v>
      </c>
      <c r="V22" s="22" t="s">
        <v>39</v>
      </c>
      <c r="W22" s="30" t="s">
        <v>40</v>
      </c>
      <c r="X22" s="23" t="s">
        <v>104</v>
      </c>
      <c r="Y22" s="22" t="s">
        <v>41</v>
      </c>
      <c r="Z22" s="22" t="s">
        <v>37</v>
      </c>
      <c r="AA22" s="24" t="s">
        <v>105</v>
      </c>
      <c r="AB22" s="31" t="s">
        <v>37</v>
      </c>
      <c r="AC22" s="24" t="s">
        <v>106</v>
      </c>
      <c r="AD22" s="24" t="s">
        <v>111</v>
      </c>
      <c r="AE22" s="42"/>
      <c r="AF22" s="74"/>
    </row>
    <row r="23" spans="1:32" ht="24.6" customHeight="1" x14ac:dyDescent="0.3">
      <c r="A23" s="73">
        <v>18</v>
      </c>
      <c r="B23" s="77" t="s">
        <v>52</v>
      </c>
      <c r="C23" s="77" t="s">
        <v>49</v>
      </c>
      <c r="D23" s="77" t="s">
        <v>52</v>
      </c>
      <c r="E23" s="77" t="s">
        <v>53</v>
      </c>
      <c r="F23" s="77" t="s">
        <v>49</v>
      </c>
      <c r="G23" s="77" t="s">
        <v>50</v>
      </c>
      <c r="H23" s="77" t="s">
        <v>34</v>
      </c>
      <c r="I23" s="77" t="s">
        <v>60</v>
      </c>
      <c r="J23" s="77" t="s">
        <v>101</v>
      </c>
      <c r="K23" s="77" t="s">
        <v>35</v>
      </c>
      <c r="L23" s="77" t="s">
        <v>34</v>
      </c>
      <c r="M23" s="75" t="s">
        <v>102</v>
      </c>
      <c r="N23" s="77">
        <v>128825166</v>
      </c>
      <c r="O23" s="77">
        <v>21014209</v>
      </c>
      <c r="P23" s="77" t="s">
        <v>45</v>
      </c>
      <c r="Q23" s="77">
        <v>3</v>
      </c>
      <c r="R23" s="81">
        <v>3156</v>
      </c>
      <c r="S23" s="76">
        <v>0</v>
      </c>
      <c r="T23" s="76">
        <v>0</v>
      </c>
      <c r="U23" s="26">
        <f t="shared" si="0"/>
        <v>3156</v>
      </c>
      <c r="V23" s="22" t="s">
        <v>39</v>
      </c>
      <c r="W23" s="30" t="s">
        <v>40</v>
      </c>
      <c r="X23" s="23" t="s">
        <v>104</v>
      </c>
      <c r="Y23" s="22" t="s">
        <v>41</v>
      </c>
      <c r="Z23" s="77" t="s">
        <v>37</v>
      </c>
      <c r="AA23" s="24" t="s">
        <v>105</v>
      </c>
      <c r="AB23" s="77" t="s">
        <v>37</v>
      </c>
      <c r="AC23" s="24" t="s">
        <v>106</v>
      </c>
      <c r="AD23" s="24" t="s">
        <v>111</v>
      </c>
      <c r="AE23" s="78"/>
      <c r="AF23" s="74"/>
    </row>
    <row r="24" spans="1:32" x14ac:dyDescent="0.3">
      <c r="A24" s="73">
        <v>19</v>
      </c>
      <c r="B24" s="77" t="s">
        <v>52</v>
      </c>
      <c r="C24" s="77" t="s">
        <v>49</v>
      </c>
      <c r="D24" s="77" t="s">
        <v>52</v>
      </c>
      <c r="E24" s="77" t="s">
        <v>53</v>
      </c>
      <c r="F24" s="77" t="s">
        <v>49</v>
      </c>
      <c r="G24" s="84" t="s">
        <v>107</v>
      </c>
      <c r="H24" s="77" t="s">
        <v>34</v>
      </c>
      <c r="I24" s="84" t="s">
        <v>48</v>
      </c>
      <c r="J24" s="84" t="s">
        <v>108</v>
      </c>
      <c r="K24" s="77" t="s">
        <v>35</v>
      </c>
      <c r="L24" s="77" t="s">
        <v>34</v>
      </c>
      <c r="M24" s="85" t="s">
        <v>110</v>
      </c>
      <c r="N24" s="84">
        <v>149608</v>
      </c>
      <c r="O24" s="84">
        <v>13998462</v>
      </c>
      <c r="P24" s="84" t="s">
        <v>109</v>
      </c>
      <c r="Q24" s="84">
        <v>25</v>
      </c>
      <c r="R24" s="86">
        <v>18000</v>
      </c>
      <c r="S24" s="87">
        <v>12000</v>
      </c>
      <c r="T24" s="87">
        <v>0</v>
      </c>
      <c r="U24" s="88">
        <v>30000</v>
      </c>
      <c r="V24" s="22" t="s">
        <v>39</v>
      </c>
      <c r="W24" s="30" t="s">
        <v>40</v>
      </c>
      <c r="X24" s="89"/>
      <c r="Y24" s="22" t="s">
        <v>41</v>
      </c>
      <c r="Z24" s="77" t="s">
        <v>37</v>
      </c>
      <c r="AA24" s="24" t="s">
        <v>105</v>
      </c>
      <c r="AB24" s="77" t="s">
        <v>37</v>
      </c>
      <c r="AC24" s="24" t="s">
        <v>106</v>
      </c>
      <c r="AD24" s="24" t="s">
        <v>111</v>
      </c>
      <c r="AE24" s="90"/>
    </row>
    <row r="25" spans="1:32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72">
        <f>SUM(R6:R23)</f>
        <v>94404.59</v>
      </c>
      <c r="S25" s="72">
        <f>SUM(S6:S23)</f>
        <v>5304</v>
      </c>
      <c r="T25" s="72">
        <f t="shared" ref="T25" si="1">SUM(T6:T22)</f>
        <v>0</v>
      </c>
      <c r="U25" s="72">
        <f>SUM(U6:U24)</f>
        <v>129708.59</v>
      </c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32" spans="1:32" ht="14.4" customHeight="1" x14ac:dyDescent="0.3"/>
    <row r="33" spans="32:126" ht="26.4" customHeight="1" x14ac:dyDescent="0.3"/>
    <row r="34" spans="32:126" x14ac:dyDescent="0.3">
      <c r="AF34" s="74"/>
    </row>
    <row r="35" spans="32:126" x14ac:dyDescent="0.3">
      <c r="AF35" s="74"/>
    </row>
    <row r="36" spans="32:126" x14ac:dyDescent="0.3"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</row>
    <row r="37" spans="32:126" x14ac:dyDescent="0.3"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</row>
    <row r="38" spans="32:126" x14ac:dyDescent="0.3"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</row>
    <row r="39" spans="32:126" x14ac:dyDescent="0.3"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</row>
    <row r="40" spans="32:126" x14ac:dyDescent="0.3"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</row>
    <row r="41" spans="32:126" x14ac:dyDescent="0.3"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</row>
    <row r="42" spans="32:126" ht="14.4" customHeight="1" x14ac:dyDescent="0.3"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</row>
    <row r="43" spans="32:126" ht="26.4" customHeight="1" x14ac:dyDescent="0.3"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</row>
    <row r="44" spans="32:126" x14ac:dyDescent="0.3"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</row>
    <row r="45" spans="32:126" x14ac:dyDescent="0.3"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</row>
    <row r="46" spans="32:126" x14ac:dyDescent="0.3"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</row>
    <row r="47" spans="32:126" x14ac:dyDescent="0.3"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</row>
    <row r="48" spans="32:126" x14ac:dyDescent="0.3"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</row>
    <row r="49" spans="1:126" s="45" customForma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</row>
    <row r="50" spans="1:126" s="45" customFormat="1" ht="14.4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</row>
    <row r="51" spans="1:126" s="45" customFormat="1" ht="26.4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</row>
    <row r="52" spans="1:126" x14ac:dyDescent="0.3"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</row>
    <row r="53" spans="1:126" x14ac:dyDescent="0.3"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</row>
    <row r="54" spans="1:126" x14ac:dyDescent="0.3"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</row>
    <row r="55" spans="1:126" x14ac:dyDescent="0.3"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</row>
    <row r="56" spans="1:126" s="55" customForma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</row>
    <row r="57" spans="1:126" s="55" customForma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</row>
    <row r="58" spans="1:126" x14ac:dyDescent="0.3"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</row>
    <row r="59" spans="1:126" x14ac:dyDescent="0.3"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</row>
    <row r="60" spans="1:126" x14ac:dyDescent="0.3"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</row>
    <row r="61" spans="1:126" x14ac:dyDescent="0.3"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</row>
    <row r="62" spans="1:126" s="45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</row>
    <row r="63" spans="1:126" s="45" customForma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</row>
    <row r="64" spans="1:126" s="45" customFormat="1" ht="27.6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</row>
    <row r="65" spans="32:126" x14ac:dyDescent="0.3"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</row>
    <row r="66" spans="32:126" x14ac:dyDescent="0.3"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</row>
    <row r="67" spans="32:126" x14ac:dyDescent="0.3"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</row>
    <row r="68" spans="32:126" x14ac:dyDescent="0.3"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</row>
    <row r="69" spans="32:126" x14ac:dyDescent="0.3"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</row>
    <row r="70" spans="32:126" x14ac:dyDescent="0.3"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</row>
    <row r="71" spans="32:126" x14ac:dyDescent="0.3"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</row>
    <row r="72" spans="32:126" x14ac:dyDescent="0.3"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</row>
    <row r="73" spans="32:126" x14ac:dyDescent="0.3"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</row>
    <row r="74" spans="32:126" x14ac:dyDescent="0.3"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</row>
    <row r="75" spans="32:126" x14ac:dyDescent="0.3"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</row>
    <row r="76" spans="32:126" x14ac:dyDescent="0.3"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</row>
    <row r="77" spans="32:126" x14ac:dyDescent="0.3"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</row>
    <row r="78" spans="32:126" x14ac:dyDescent="0.3"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</row>
    <row r="79" spans="32:126" x14ac:dyDescent="0.3"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</row>
    <row r="80" spans="32:126" x14ac:dyDescent="0.3"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</row>
    <row r="81" spans="32:126" x14ac:dyDescent="0.3"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</row>
    <row r="82" spans="32:126" x14ac:dyDescent="0.3"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</row>
    <row r="83" spans="32:126" x14ac:dyDescent="0.3"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</row>
    <row r="84" spans="32:126" x14ac:dyDescent="0.3"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</row>
    <row r="85" spans="32:126" x14ac:dyDescent="0.3"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</row>
    <row r="86" spans="32:126" x14ac:dyDescent="0.3"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</row>
    <row r="87" spans="32:126" x14ac:dyDescent="0.3"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</row>
    <row r="88" spans="32:126" x14ac:dyDescent="0.3"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</row>
    <row r="89" spans="32:126" x14ac:dyDescent="0.3"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</row>
    <row r="90" spans="32:126" x14ac:dyDescent="0.3"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</row>
    <row r="91" spans="32:126" x14ac:dyDescent="0.3"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</row>
    <row r="92" spans="32:126" x14ac:dyDescent="0.3"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74"/>
      <c r="DD92" s="74"/>
      <c r="DE92" s="74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</row>
    <row r="93" spans="32:126" x14ac:dyDescent="0.3"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</row>
    <row r="94" spans="32:126" x14ac:dyDescent="0.3"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</row>
    <row r="95" spans="32:126" x14ac:dyDescent="0.3"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</row>
    <row r="96" spans="32:126" x14ac:dyDescent="0.3"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</row>
    <row r="97" spans="32:126" x14ac:dyDescent="0.3"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</row>
    <row r="98" spans="32:126" x14ac:dyDescent="0.3"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</row>
    <row r="99" spans="32:126" x14ac:dyDescent="0.3"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</row>
  </sheetData>
  <mergeCells count="6">
    <mergeCell ref="A1:AE1"/>
    <mergeCell ref="R3:U3"/>
    <mergeCell ref="A2:B2"/>
    <mergeCell ref="A3:A4"/>
    <mergeCell ref="B3:F4"/>
    <mergeCell ref="G3:Q4"/>
  </mergeCells>
  <conditionalFormatting sqref="N13">
    <cfRule type="duplicateValues" dxfId="0" priority="1"/>
  </conditionalFormatting>
  <pageMargins left="0.7" right="0.7" top="0.75" bottom="0.75" header="0.3" footer="0.3"/>
  <pageSetup paperSize="8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Budynki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Rucińska</dc:creator>
  <cp:lastModifiedBy>Barbara Stańczak</cp:lastModifiedBy>
  <cp:lastPrinted>2024-03-15T11:19:46Z</cp:lastPrinted>
  <dcterms:created xsi:type="dcterms:W3CDTF">2015-06-05T18:19:34Z</dcterms:created>
  <dcterms:modified xsi:type="dcterms:W3CDTF">2024-10-18T09:05:04Z</dcterms:modified>
</cp:coreProperties>
</file>